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титульний" sheetId="1" r:id="rId1"/>
    <sheet name="розділ 1" sheetId="2" r:id="rId2"/>
    <sheet name="розділ 2" sheetId="3" r:id="rId3"/>
    <sheet name="розділ 2-1" sheetId="4" r:id="rId4"/>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<sst xmlns="http://schemas.openxmlformats.org/spreadsheetml/2006/main" count="187" uniqueCount="158">
  <si>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</si>
  <si>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</si>
  <si>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</si>
  <si>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</si>
  <si>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</si>
  <si>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</si>
  <si>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</si>
  <si>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</si>
  <si>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</si>
  <si>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</si>
  <si>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</si>
  <si>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</si>
  <si>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</si>
  <si>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</si>
  <si>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</si>
  <si>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</si>
  <si>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</si>
  <si>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</si>
  <si>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</si>
  <si>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</si>
  <si>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</si>
  <si>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</si>
  <si>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</si>
  <si>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</si>
  <si>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</si>
  <si>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</si>
  <si>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</si>
  <si>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</si>
  <si>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</si>
  <si>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</si>
  <si>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</si>
  <si>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</si>
  <si>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</si>
  <si>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</si>
  <si>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</si>
  <si>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</si>
  <si>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</si>
  <si>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</si>
  <si>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</si>
  <si>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</si>
  <si>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</si>
  <si>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</si>
  <si>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</si>
  <si>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</si>
  <si>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</si>
  <si>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</si>
  <si>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</si>
  <si>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</si>
  <si>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</si>
  <si>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</si>
  <si>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</si>
  <si>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</si>
  <si>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</si>
  <si>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</si>
  <si>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</si>
  <si>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</si>
  <si>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</si>
  <si>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</si>
  <si>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</si>
  <si>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</si>
  <si>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</si>
  <si>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</si>
  <si>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</si>
  <si>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</si>
  <si>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</si>
  <si>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</si>
  <si>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</si>
  <si>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</si>
  <si>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</si>
  <si>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</si>
  <si>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</si>
  <si>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</si>
  <si>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</si>
  <si>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</si>
  <si>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</si>
  <si>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</si>
  <si>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</si>
  <si>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</si>
  <si>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</si>
  <si>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</si>
  <si>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</si>
  <si>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</si>
  <si>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</si>
  <si>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</si>
  <si>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</si>
  <si>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</si>
  <si>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</si>
  <si>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</si>
  <si>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</si>
  <si>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</si>
  <si>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</si>
  <si>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</si>
  <si>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</si>
  <si>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</si>
  <si>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</si>
  <si>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</si>
  <si>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</si>
  <si>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</si>
  <si>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</si>
  <si>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</si>
  <si>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</si>
  <si>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</si>
  <si>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</si>
  <si>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</si>
  <si>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</si>
  <si>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</si>
  <si>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</si>
  <si>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</si>
  <si>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</si>
  <si>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</si>
  <si>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</si>
  <si>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</si>
  <si>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</si>
  <si>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</si>
  <si>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</si>
  <si>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</si>
  <si>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</si>
  <si>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</si>
  <si>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</si>
  <si>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</si>
  <si>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</si>
  <si>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</si>
  <si>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</si>
  <si>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</si>
  <si>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</si>
  <si>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</si>
  <si>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</si>
  <si>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</si>
  <si>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</si>
  <si>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</si>
  <si>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</si>
  <si>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</si>
  <si>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</si>
  <si>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</si>
  <si>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</si>
  <si>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</si>
  <si>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</si>
  <si>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</si>
  <si>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</si>
  <si>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</si>
  <si>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</si>
  <si>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</si>
  <si>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</si>
  <si>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</si>
  <si>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</si>
  <si>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</si>
  <si>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</si>
  <si>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</si>
  <si>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</si>
  <si>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А.І. Бучацька</t>
  </si>
  <si>
    <t>М.М. Ляшенко</t>
  </si>
  <si>
    <t>04848-2-12-91</t>
  </si>
  <si>
    <t>inbox@st.od.court.gov.ua</t>
  </si>
  <si>
    <t>9 січня 2018 року</t>
  </si>
  <si>
    <t>2017 рік</t>
  </si>
  <si>
    <t>Саратський районний суд Одеської області</t>
  </si>
  <si>
    <t>68200. Одеська область.смт. Сарата</t>
  </si>
  <si>
    <t>вул. Крістіана Вернера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</si>
</sst>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A1" sqref="A1"/>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154</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94</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155</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156</v>
      </c>
      <c r="E39" s="169"/>
      <c r="F39" s="169"/>
      <c r="G39" s="169"/>
      <c r="H39" s="170"/>
      <c r="I39" s="10"/>
    </row>
    <row r="40" spans="1:9" ht="12.75" customHeight="1">
      <c r="A40" s="12"/>
      <c r="B40" s="14"/>
      <c r="C40" s="10"/>
      <c r="D40" s="10"/>
      <c r="E40" s="10"/>
      <c r="F40" s="10"/>
      <c r="G40" s="10"/>
      <c r="H40" s="12"/>
      <c r="I40" s="10"/>
    </row>
    <row r="41" spans="1:8" ht="12.75" customHeight="1">
      <c r="A41" s="12"/>
      <c r="B41" s="175" t="s">
        <v>157</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v>107</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&amp;LCAAC9F68&amp;C</oddFooter>
  </headerFooter>
</worksheet>
</file>

<file path=xl/worksheets/sheet2.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824</v>
      </c>
      <c r="D6" s="128">
        <f t="shared" si="0"/>
        <v>836968.86</v>
      </c>
      <c r="E6" s="128">
        <f t="shared" si="0"/>
        <v>710</v>
      </c>
      <c r="F6" s="128">
        <f t="shared" si="0"/>
        <v>767113.19</v>
      </c>
      <c r="G6" s="128">
        <f t="shared" si="0"/>
        <v>33</v>
      </c>
      <c r="H6" s="128">
        <f t="shared" si="0"/>
        <v>34529.86</v>
      </c>
      <c r="I6" s="128">
        <f t="shared" si="0"/>
        <v>71</v>
      </c>
      <c r="J6" s="128">
        <f t="shared" si="0"/>
        <v>58217.64</v>
      </c>
      <c r="K6" s="128">
        <f t="shared" si="0"/>
        <v>116</v>
      </c>
      <c r="L6" s="128">
        <f t="shared" si="0"/>
        <v>78763.66</v>
      </c>
    </row>
    <row r="7" spans="1:12" ht="16.5" customHeight="1">
      <c r="A7" s="118">
        <v>2</v>
      </c>
      <c r="B7" s="121" t="s">
        <v>114</v>
      </c>
      <c r="C7" s="129">
        <v>451</v>
      </c>
      <c r="D7" s="129">
        <v>627844.05</v>
      </c>
      <c r="E7" s="129">
        <v>360</v>
      </c>
      <c r="F7" s="129">
        <v>566161.89</v>
      </c>
      <c r="G7" s="129">
        <v>14</v>
      </c>
      <c r="H7" s="129">
        <v>24266.55</v>
      </c>
      <c r="I7" s="129">
        <v>66</v>
      </c>
      <c r="J7" s="129">
        <v>53826.44</v>
      </c>
      <c r="K7" s="129">
        <v>93</v>
      </c>
      <c r="L7" s="129">
        <v>62461.26</v>
      </c>
    </row>
    <row r="8" spans="1:12" ht="16.5" customHeight="1">
      <c r="A8" s="118">
        <v>3</v>
      </c>
      <c r="B8" s="122" t="s">
        <v>115</v>
      </c>
      <c r="C8" s="129">
        <v>242</v>
      </c>
      <c r="D8" s="129">
        <v>417829.08</v>
      </c>
      <c r="E8" s="129">
        <v>233</v>
      </c>
      <c r="F8" s="129">
        <v>403671.07</v>
      </c>
      <c r="G8" s="129">
        <v>11</v>
      </c>
      <c r="H8" s="129">
        <v>16552</v>
      </c>
      <c r="I8" s="129">
        <v>2</v>
      </c>
      <c r="J8" s="129">
        <v>3260</v>
      </c>
      <c r="K8" s="129">
        <v>8</v>
      </c>
      <c r="L8" s="129">
        <v>11840</v>
      </c>
    </row>
    <row r="9" spans="1:12" ht="16.5" customHeight="1">
      <c r="A9" s="118">
        <v>4</v>
      </c>
      <c r="B9" s="122" t="s">
        <v>116</v>
      </c>
      <c r="C9" s="129">
        <v>209</v>
      </c>
      <c r="D9" s="129">
        <v>210014.97</v>
      </c>
      <c r="E9" s="129">
        <v>127</v>
      </c>
      <c r="F9" s="129">
        <v>162490.82</v>
      </c>
      <c r="G9" s="129">
        <v>3</v>
      </c>
      <c r="H9" s="129">
        <v>7714.55</v>
      </c>
      <c r="I9" s="129">
        <v>64</v>
      </c>
      <c r="J9" s="129">
        <v>50566.44</v>
      </c>
      <c r="K9" s="129">
        <v>85</v>
      </c>
      <c r="L9" s="129">
        <v>50621.26</v>
      </c>
    </row>
    <row r="10" spans="1:12" ht="19.5" customHeight="1">
      <c r="A10" s="118">
        <v>5</v>
      </c>
      <c r="B10" s="121" t="s">
        <v>117</v>
      </c>
      <c r="C10" s="129">
        <v>134</v>
      </c>
      <c r="D10" s="129">
        <v>91893.6</v>
      </c>
      <c r="E10" s="129">
        <v>125</v>
      </c>
      <c r="F10" s="129">
        <v>87049.1</v>
      </c>
      <c r="G10" s="129">
        <v>7</v>
      </c>
      <c r="H10" s="129">
        <v>3938.4</v>
      </c>
      <c r="I10" s="129">
        <v>5</v>
      </c>
      <c r="J10" s="129">
        <v>4391.2</v>
      </c>
      <c r="K10" s="129">
        <v>9</v>
      </c>
      <c r="L10" s="129">
        <v>11022.4</v>
      </c>
    </row>
    <row r="11" spans="1:12" ht="19.5" customHeight="1">
      <c r="A11" s="118">
        <v>6</v>
      </c>
      <c r="B11" s="122" t="s">
        <v>118</v>
      </c>
      <c r="C11" s="129">
        <v>7</v>
      </c>
      <c r="D11" s="129">
        <v>10702.4</v>
      </c>
      <c r="E11" s="129">
        <v>1</v>
      </c>
      <c r="F11" s="129">
        <v>1600</v>
      </c>
      <c r="G11" s="129"/>
      <c r="H11" s="129"/>
      <c r="I11" s="129">
        <v>1</v>
      </c>
      <c r="J11" s="129">
        <v>1280</v>
      </c>
      <c r="K11" s="129">
        <v>6</v>
      </c>
      <c r="L11" s="129">
        <v>9102.4</v>
      </c>
    </row>
    <row r="12" spans="1:12" ht="19.5" customHeight="1">
      <c r="A12" s="118">
        <v>7</v>
      </c>
      <c r="B12" s="122" t="s">
        <v>119</v>
      </c>
      <c r="C12" s="129">
        <v>127</v>
      </c>
      <c r="D12" s="129">
        <v>81191.2</v>
      </c>
      <c r="E12" s="129">
        <v>124</v>
      </c>
      <c r="F12" s="129">
        <v>85449.1</v>
      </c>
      <c r="G12" s="129">
        <v>7</v>
      </c>
      <c r="H12" s="129">
        <v>3938.4</v>
      </c>
      <c r="I12" s="129">
        <v>4</v>
      </c>
      <c r="J12" s="129">
        <v>3111.2</v>
      </c>
      <c r="K12" s="129">
        <v>3</v>
      </c>
      <c r="L12" s="129">
        <v>1920</v>
      </c>
    </row>
    <row r="13" spans="1:12" ht="15" customHeight="1">
      <c r="A13" s="118">
        <v>8</v>
      </c>
      <c r="B13" s="121" t="s">
        <v>42</v>
      </c>
      <c r="C13" s="129">
        <v>99</v>
      </c>
      <c r="D13" s="129">
        <v>63360</v>
      </c>
      <c r="E13" s="129">
        <v>98</v>
      </c>
      <c r="F13" s="129">
        <v>62732.2</v>
      </c>
      <c r="G13" s="129">
        <v>4</v>
      </c>
      <c r="H13" s="129">
        <v>2560</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138</v>
      </c>
      <c r="D15" s="129">
        <v>50671.21</v>
      </c>
      <c r="E15" s="129">
        <v>125</v>
      </c>
      <c r="F15" s="129">
        <v>47970</v>
      </c>
      <c r="G15" s="129">
        <v>8</v>
      </c>
      <c r="H15" s="129">
        <v>3764.91</v>
      </c>
      <c r="I15" s="129"/>
      <c r="J15" s="129"/>
      <c r="K15" s="129">
        <v>13</v>
      </c>
      <c r="L15" s="129">
        <v>4640</v>
      </c>
    </row>
    <row r="16" spans="1:12" ht="21" customHeight="1">
      <c r="A16" s="118">
        <v>11</v>
      </c>
      <c r="B16" s="122" t="s">
        <v>118</v>
      </c>
      <c r="C16" s="129">
        <v>10</v>
      </c>
      <c r="D16" s="129">
        <v>7880</v>
      </c>
      <c r="E16" s="129">
        <v>9</v>
      </c>
      <c r="F16" s="129">
        <v>7140</v>
      </c>
      <c r="G16" s="129"/>
      <c r="H16" s="129"/>
      <c r="I16" s="129"/>
      <c r="J16" s="129"/>
      <c r="K16" s="129">
        <v>1</v>
      </c>
      <c r="L16" s="129">
        <v>800</v>
      </c>
    </row>
    <row r="17" spans="1:12" ht="21" customHeight="1">
      <c r="A17" s="118">
        <v>12</v>
      </c>
      <c r="B17" s="122" t="s">
        <v>119</v>
      </c>
      <c r="C17" s="129">
        <v>128</v>
      </c>
      <c r="D17" s="129">
        <v>42791.21</v>
      </c>
      <c r="E17" s="129">
        <v>116</v>
      </c>
      <c r="F17" s="129">
        <v>40830</v>
      </c>
      <c r="G17" s="129">
        <v>8</v>
      </c>
      <c r="H17" s="129">
        <v>3764.91</v>
      </c>
      <c r="I17" s="129"/>
      <c r="J17" s="129"/>
      <c r="K17" s="129">
        <v>12</v>
      </c>
      <c r="L17" s="129">
        <v>3840</v>
      </c>
    </row>
    <row r="18" spans="1:12" ht="33.75" customHeight="1">
      <c r="A18" s="118">
        <v>13</v>
      </c>
      <c r="B18" s="121" t="s">
        <v>122</v>
      </c>
      <c r="C18" s="129">
        <f aca="true" t="shared" si="1" ref="C18:L18">SUM(C19:C20)</f>
        <v>2</v>
      </c>
      <c r="D18" s="129">
        <f t="shared" si="1"/>
        <v>3200</v>
      </c>
      <c r="E18" s="129">
        <f t="shared" si="1"/>
        <v>2</v>
      </c>
      <c r="F18" s="129">
        <f t="shared" si="1"/>
        <v>3200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2</v>
      </c>
      <c r="D20" s="129">
        <v>3200</v>
      </c>
      <c r="E20" s="129">
        <v>2</v>
      </c>
      <c r="F20" s="129">
        <v>3200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21</v>
      </c>
      <c r="D34" s="128">
        <f t="shared" si="3"/>
        <v>15360</v>
      </c>
      <c r="E34" s="128">
        <f t="shared" si="3"/>
        <v>20</v>
      </c>
      <c r="F34" s="128">
        <f t="shared" si="3"/>
        <v>15182.4</v>
      </c>
      <c r="G34" s="128">
        <f t="shared" si="3"/>
        <v>2</v>
      </c>
      <c r="H34" s="128">
        <f t="shared" si="3"/>
        <v>2062.4</v>
      </c>
      <c r="I34" s="128">
        <f t="shared" si="3"/>
        <v>0</v>
      </c>
      <c r="J34" s="128">
        <f t="shared" si="3"/>
        <v>0</v>
      </c>
      <c r="K34" s="128">
        <f t="shared" si="3"/>
        <v>1</v>
      </c>
      <c r="L34" s="128">
        <f t="shared" si="3"/>
        <v>640</v>
      </c>
    </row>
    <row r="35" spans="1:12" ht="24" customHeight="1">
      <c r="A35" s="118">
        <v>30</v>
      </c>
      <c r="B35" s="121" t="s">
        <v>131</v>
      </c>
      <c r="C35" s="129">
        <f aca="true" t="shared" si="4" ref="C35:L35">SUM(C36,C39)</f>
        <v>21</v>
      </c>
      <c r="D35" s="129">
        <f t="shared" si="4"/>
        <v>15360</v>
      </c>
      <c r="E35" s="129">
        <f t="shared" si="4"/>
        <v>20</v>
      </c>
      <c r="F35" s="129">
        <f t="shared" si="4"/>
        <v>15182.4</v>
      </c>
      <c r="G35" s="129">
        <f t="shared" si="4"/>
        <v>2</v>
      </c>
      <c r="H35" s="129">
        <f t="shared" si="4"/>
        <v>2062.4</v>
      </c>
      <c r="I35" s="129">
        <f t="shared" si="4"/>
        <v>0</v>
      </c>
      <c r="J35" s="129">
        <f t="shared" si="4"/>
        <v>0</v>
      </c>
      <c r="K35" s="129">
        <f t="shared" si="4"/>
        <v>1</v>
      </c>
      <c r="L35" s="129">
        <f t="shared" si="4"/>
        <v>640</v>
      </c>
    </row>
    <row r="36" spans="1:12" ht="19.5" customHeight="1">
      <c r="A36" s="118">
        <v>31</v>
      </c>
      <c r="B36" s="121" t="s">
        <v>132</v>
      </c>
      <c r="C36" s="129">
        <v>10</v>
      </c>
      <c r="D36" s="129">
        <v>6400</v>
      </c>
      <c r="E36" s="129">
        <v>9</v>
      </c>
      <c r="F36" s="129">
        <v>6222.4</v>
      </c>
      <c r="G36" s="129">
        <v>1</v>
      </c>
      <c r="H36" s="129">
        <v>462.4</v>
      </c>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10</v>
      </c>
      <c r="D38" s="129">
        <v>6400</v>
      </c>
      <c r="E38" s="129">
        <v>9</v>
      </c>
      <c r="F38" s="129">
        <v>6222.4</v>
      </c>
      <c r="G38" s="129">
        <v>1</v>
      </c>
      <c r="H38" s="129">
        <v>462.4</v>
      </c>
      <c r="I38" s="129"/>
      <c r="J38" s="129"/>
      <c r="K38" s="129">
        <v>1</v>
      </c>
      <c r="L38" s="129">
        <v>640</v>
      </c>
    </row>
    <row r="39" spans="1:12" ht="21" customHeight="1">
      <c r="A39" s="118">
        <v>34</v>
      </c>
      <c r="B39" s="121" t="s">
        <v>134</v>
      </c>
      <c r="C39" s="129">
        <v>11</v>
      </c>
      <c r="D39" s="129">
        <v>8960</v>
      </c>
      <c r="E39" s="129">
        <v>11</v>
      </c>
      <c r="F39" s="129">
        <v>8960</v>
      </c>
      <c r="G39" s="129">
        <v>1</v>
      </c>
      <c r="H39" s="129">
        <v>1600</v>
      </c>
      <c r="I39" s="129"/>
      <c r="J39" s="129"/>
      <c r="K39" s="129"/>
      <c r="L39" s="129"/>
    </row>
    <row r="40" spans="1:12" ht="30" customHeight="1">
      <c r="A40" s="118">
        <v>35</v>
      </c>
      <c r="B40" s="122" t="s">
        <v>135</v>
      </c>
      <c r="C40" s="129">
        <v>2</v>
      </c>
      <c r="D40" s="129">
        <v>3200</v>
      </c>
      <c r="E40" s="129">
        <v>2</v>
      </c>
      <c r="F40" s="129">
        <v>3200</v>
      </c>
      <c r="G40" s="129">
        <v>1</v>
      </c>
      <c r="H40" s="129">
        <v>1600</v>
      </c>
      <c r="I40" s="129"/>
      <c r="J40" s="129"/>
      <c r="K40" s="129"/>
      <c r="L40" s="129"/>
    </row>
    <row r="41" spans="1:12" ht="21" customHeight="1">
      <c r="A41" s="118">
        <v>36</v>
      </c>
      <c r="B41" s="122" t="s">
        <v>119</v>
      </c>
      <c r="C41" s="129">
        <v>9</v>
      </c>
      <c r="D41" s="129">
        <v>5760</v>
      </c>
      <c r="E41" s="129">
        <v>9</v>
      </c>
      <c r="F41" s="129">
        <v>5760</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70</v>
      </c>
      <c r="D45" s="128">
        <f t="shared" si="5"/>
        <v>1233.19</v>
      </c>
      <c r="E45" s="128">
        <f t="shared" si="5"/>
        <v>70</v>
      </c>
      <c r="F45" s="128">
        <f t="shared" si="5"/>
        <v>1285.9899999999998</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59</v>
      </c>
      <c r="D46" s="129">
        <v>607.59</v>
      </c>
      <c r="E46" s="129">
        <v>59</v>
      </c>
      <c r="F46" s="129">
        <v>612.39</v>
      </c>
      <c r="G46" s="129"/>
      <c r="H46" s="129"/>
      <c r="I46" s="129"/>
      <c r="J46" s="129"/>
      <c r="K46" s="129"/>
      <c r="L46" s="129"/>
    </row>
    <row r="47" spans="1:12" ht="21" customHeight="1">
      <c r="A47" s="118">
        <v>42</v>
      </c>
      <c r="B47" s="121" t="s">
        <v>21</v>
      </c>
      <c r="C47" s="129">
        <v>2</v>
      </c>
      <c r="D47" s="129">
        <v>96</v>
      </c>
      <c r="E47" s="129">
        <v>2</v>
      </c>
      <c r="F47" s="129">
        <v>144</v>
      </c>
      <c r="G47" s="129"/>
      <c r="H47" s="129"/>
      <c r="I47" s="129"/>
      <c r="J47" s="129"/>
      <c r="K47" s="129"/>
      <c r="L47" s="129"/>
    </row>
    <row r="48" spans="1:12" ht="21" customHeight="1">
      <c r="A48" s="118">
        <v>43</v>
      </c>
      <c r="B48" s="121" t="s">
        <v>22</v>
      </c>
      <c r="C48" s="129">
        <v>1</v>
      </c>
      <c r="D48" s="129">
        <v>256</v>
      </c>
      <c r="E48" s="129">
        <v>1</v>
      </c>
      <c r="F48" s="129">
        <v>256</v>
      </c>
      <c r="G48" s="129"/>
      <c r="H48" s="129"/>
      <c r="I48" s="129"/>
      <c r="J48" s="129"/>
      <c r="K48" s="129"/>
      <c r="L48" s="129"/>
    </row>
    <row r="49" spans="1:12" ht="27" customHeight="1">
      <c r="A49" s="118">
        <v>44</v>
      </c>
      <c r="B49" s="121" t="s">
        <v>23</v>
      </c>
      <c r="C49" s="129">
        <v>4</v>
      </c>
      <c r="D49" s="129">
        <v>192</v>
      </c>
      <c r="E49" s="129">
        <v>4</v>
      </c>
      <c r="F49" s="129">
        <v>192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4</v>
      </c>
      <c r="D51" s="129">
        <v>81.6</v>
      </c>
      <c r="E51" s="129">
        <v>4</v>
      </c>
      <c r="F51" s="129">
        <v>81.6</v>
      </c>
      <c r="G51" s="129"/>
      <c r="H51" s="129"/>
      <c r="I51" s="129"/>
      <c r="J51" s="129"/>
      <c r="K51" s="129"/>
      <c r="L51" s="129"/>
    </row>
    <row r="52" spans="1:12" ht="28.5" customHeight="1">
      <c r="A52" s="118">
        <v>47</v>
      </c>
      <c r="B52" s="120" t="s">
        <v>130</v>
      </c>
      <c r="C52" s="128">
        <v>220</v>
      </c>
      <c r="D52" s="128">
        <v>70400</v>
      </c>
      <c r="E52" s="128">
        <v>135</v>
      </c>
      <c r="F52" s="128">
        <v>43200</v>
      </c>
      <c r="G52" s="128"/>
      <c r="H52" s="128"/>
      <c r="I52" s="128">
        <v>220</v>
      </c>
      <c r="J52" s="128">
        <v>70400</v>
      </c>
      <c r="K52" s="129"/>
      <c r="L52" s="128"/>
    </row>
    <row r="53" spans="1:12" ht="15">
      <c r="A53" s="118">
        <v>48</v>
      </c>
      <c r="B53" s="119" t="s">
        <v>129</v>
      </c>
      <c r="C53" s="128">
        <f aca="true" t="shared" si="6" ref="C53:L53">SUM(C6,C25,C34,C45,C52)</f>
        <v>1135</v>
      </c>
      <c r="D53" s="128">
        <f t="shared" si="6"/>
        <v>923962.0499999999</v>
      </c>
      <c r="E53" s="128">
        <f t="shared" si="6"/>
        <v>935</v>
      </c>
      <c r="F53" s="128">
        <f t="shared" si="6"/>
        <v>826781.58</v>
      </c>
      <c r="G53" s="128">
        <f t="shared" si="6"/>
        <v>35</v>
      </c>
      <c r="H53" s="128">
        <f t="shared" si="6"/>
        <v>36592.26</v>
      </c>
      <c r="I53" s="128">
        <f t="shared" si="6"/>
        <v>291</v>
      </c>
      <c r="J53" s="128">
        <f t="shared" si="6"/>
        <v>128617.64</v>
      </c>
      <c r="K53" s="128">
        <f t="shared" si="6"/>
        <v>117</v>
      </c>
      <c r="L53" s="128">
        <f t="shared" si="6"/>
        <v>79403.66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&amp;LCAAC9F68&amp;CФорма № 10, Підрозділ: Саратський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&amp;LCAAC9F68&amp;CФорма № 10, Підрозділ: Саратський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1">
      <selection activeCell="A1" sqref="A1"/>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116</v>
      </c>
      <c r="F4" s="124">
        <f>SUM(F5:F25)</f>
        <v>78123.65999999999</v>
      </c>
    </row>
    <row r="5" spans="1:6" ht="20.25" customHeight="1">
      <c r="A5" s="98">
        <v>2</v>
      </c>
      <c r="B5" s="147" t="s">
        <v>97</v>
      </c>
      <c r="C5" s="148"/>
      <c r="D5" s="149"/>
      <c r="E5" s="125">
        <v>2</v>
      </c>
      <c r="F5" s="126">
        <v>1280</v>
      </c>
    </row>
    <row r="6" spans="1:6" ht="28.5" customHeight="1">
      <c r="A6" s="98">
        <v>3</v>
      </c>
      <c r="B6" s="147" t="s">
        <v>98</v>
      </c>
      <c r="C6" s="148"/>
      <c r="D6" s="149"/>
      <c r="E6" s="125">
        <v>2</v>
      </c>
      <c r="F6" s="126">
        <v>1446.06</v>
      </c>
    </row>
    <row r="7" spans="1:6" ht="20.25" customHeight="1">
      <c r="A7" s="98">
        <v>4</v>
      </c>
      <c r="B7" s="147" t="s">
        <v>99</v>
      </c>
      <c r="C7" s="148"/>
      <c r="D7" s="149"/>
      <c r="E7" s="125">
        <v>75</v>
      </c>
      <c r="F7" s="126">
        <v>44480</v>
      </c>
    </row>
    <row r="8" spans="1:6" ht="41.25" customHeight="1">
      <c r="A8" s="98">
        <v>5</v>
      </c>
      <c r="B8" s="147" t="s">
        <v>100</v>
      </c>
      <c r="C8" s="148"/>
      <c r="D8" s="149"/>
      <c r="E8" s="125"/>
      <c r="F8" s="126"/>
    </row>
    <row r="9" spans="1:6" ht="30.75" customHeight="1">
      <c r="A9" s="98">
        <v>6</v>
      </c>
      <c r="B9" s="147" t="s">
        <v>101</v>
      </c>
      <c r="C9" s="148"/>
      <c r="D9" s="149"/>
      <c r="E9" s="125">
        <v>9</v>
      </c>
      <c r="F9" s="126">
        <v>3360</v>
      </c>
    </row>
    <row r="10" spans="1:6" ht="18" customHeight="1">
      <c r="A10" s="98">
        <v>7</v>
      </c>
      <c r="B10" s="147" t="s">
        <v>102</v>
      </c>
      <c r="C10" s="148"/>
      <c r="D10" s="149"/>
      <c r="E10" s="125"/>
      <c r="F10" s="126"/>
    </row>
    <row r="11" spans="1:6" ht="18.7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17</v>
      </c>
      <c r="F13" s="126">
        <v>11415.2</v>
      </c>
    </row>
    <row r="14" spans="1:6" ht="21" customHeight="1">
      <c r="A14" s="98">
        <v>11</v>
      </c>
      <c r="B14" s="147" t="s">
        <v>105</v>
      </c>
      <c r="C14" s="148"/>
      <c r="D14" s="149"/>
      <c r="E14" s="125">
        <v>1</v>
      </c>
      <c r="F14" s="126">
        <v>640</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21" customHeight="1">
      <c r="A20" s="98">
        <v>17</v>
      </c>
      <c r="B20" s="147" t="s">
        <v>142</v>
      </c>
      <c r="C20" s="148"/>
      <c r="D20" s="149"/>
      <c r="E20" s="125"/>
      <c r="F20" s="126"/>
    </row>
    <row r="21" spans="1:6" ht="30" customHeight="1">
      <c r="A21" s="98">
        <v>18</v>
      </c>
      <c r="B21" s="147" t="s">
        <v>141</v>
      </c>
      <c r="C21" s="148"/>
      <c r="D21" s="149"/>
      <c r="E21" s="125"/>
      <c r="F21" s="126"/>
    </row>
    <row r="22" spans="1:6" ht="57" customHeight="1">
      <c r="A22" s="98">
        <v>19</v>
      </c>
      <c r="B22" s="151" t="s">
        <v>143</v>
      </c>
      <c r="C22" s="151"/>
      <c r="D22" s="151"/>
      <c r="E22" s="125"/>
      <c r="F22" s="126"/>
    </row>
    <row r="23" spans="1:6" ht="30.75" customHeight="1">
      <c r="A23" s="98">
        <v>20</v>
      </c>
      <c r="B23" s="147" t="s">
        <v>144</v>
      </c>
      <c r="C23" s="148"/>
      <c r="D23" s="149"/>
      <c r="E23" s="125">
        <v>3</v>
      </c>
      <c r="F23" s="126">
        <v>4800</v>
      </c>
    </row>
    <row r="24" spans="1:6" ht="30" customHeight="1">
      <c r="A24" s="98">
        <v>21</v>
      </c>
      <c r="B24" s="147" t="s">
        <v>145</v>
      </c>
      <c r="C24" s="148"/>
      <c r="D24" s="149"/>
      <c r="E24" s="125">
        <v>6</v>
      </c>
      <c r="F24" s="126">
        <v>9102.4</v>
      </c>
    </row>
    <row r="25" spans="1:6" ht="42.75" customHeight="1">
      <c r="A25" s="98">
        <v>22</v>
      </c>
      <c r="B25" s="147" t="s">
        <v>146</v>
      </c>
      <c r="C25" s="148"/>
      <c r="D25" s="149"/>
      <c r="E25" s="125">
        <v>1</v>
      </c>
      <c r="F25" s="126">
        <v>1600</v>
      </c>
    </row>
    <row r="26" spans="1:6" ht="12.75">
      <c r="A26" s="99"/>
      <c r="B26" s="99"/>
      <c r="C26" s="99"/>
      <c r="D26" s="99"/>
      <c r="E26" s="99"/>
      <c r="F26" s="99"/>
    </row>
    <row r="27" spans="1:11" ht="16.5" customHeight="1">
      <c r="A27" s="100"/>
      <c r="B27" s="91" t="s">
        <v>76</v>
      </c>
      <c r="C27" s="83"/>
      <c r="D27" s="86" t="s">
        <v>148</v>
      </c>
      <c r="E27" s="152" t="s">
        <v>149</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150</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151</v>
      </c>
      <c r="D32" s="150"/>
      <c r="E32" s="45" t="s">
        <v>148</v>
      </c>
      <c r="I32" s="111"/>
      <c r="J32" s="108"/>
      <c r="K32" s="109"/>
    </row>
    <row r="33" spans="1:11" ht="15" customHeight="1">
      <c r="A33" s="110" t="s">
        <v>148</v>
      </c>
      <c r="B33" s="66" t="s">
        <v>92</v>
      </c>
      <c r="C33" s="146" t="s">
        <v>151</v>
      </c>
      <c r="D33" s="146"/>
      <c r="E33" s="89"/>
      <c r="I33" s="112"/>
      <c r="J33" s="112"/>
      <c r="K33" s="112"/>
    </row>
    <row r="34" spans="1:11" ht="15.75" customHeight="1">
      <c r="A34" s="113"/>
      <c r="B34" s="67" t="s">
        <v>93</v>
      </c>
      <c r="C34" s="146" t="s">
        <v>152</v>
      </c>
      <c r="D34" s="146"/>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&amp;LCAAC9F68&amp;CФорма № 10, Підрозділ: Саратський 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Эдуард Мельник</cp:lastModifiedBy>
  <cp:lastPrinted>2017-02-06T10:03:46Z</cp:lastPrinted>
  <dcterms:created xsi:type="dcterms:W3CDTF">2015-09-09T10:27:37Z</dcterms:created>
  <dcterms:modified xsi:type="dcterms:W3CDTF">2018-02-26T12:58:52Z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10_00513_4.2017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CAAC9F68</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