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D3\Звіти\Zvit_2020_2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6" i="3"/>
  <c r="C56" i="3"/>
  <c r="F6" i="3"/>
  <c r="G6" i="3"/>
  <c r="J6" i="3"/>
  <c r="J56" i="3"/>
  <c r="K6" i="3"/>
  <c r="K56" i="3"/>
  <c r="C21" i="3"/>
  <c r="D21" i="3"/>
  <c r="D6" i="3"/>
  <c r="D56" i="3"/>
  <c r="E21" i="3"/>
  <c r="E6" i="3"/>
  <c r="E56" i="3"/>
  <c r="F21" i="3"/>
  <c r="G21" i="3"/>
  <c r="H21" i="3"/>
  <c r="H6" i="3"/>
  <c r="H56" i="3"/>
  <c r="I21" i="3"/>
  <c r="I6" i="3"/>
  <c r="I56" i="3"/>
  <c r="J21" i="3"/>
  <c r="K21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D39" i="3"/>
  <c r="E39" i="3"/>
  <c r="H39" i="3"/>
  <c r="I39" i="3"/>
  <c r="L39" i="3"/>
  <c r="C40" i="3"/>
  <c r="C39" i="3"/>
  <c r="D40" i="3"/>
  <c r="E40" i="3"/>
  <c r="F40" i="3"/>
  <c r="F39" i="3"/>
  <c r="F56" i="3"/>
  <c r="G40" i="3"/>
  <c r="G39" i="3"/>
  <c r="G56" i="3"/>
  <c r="H40" i="3"/>
  <c r="I40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<sst xmlns="http://schemas.openxmlformats.org/spreadsheetml/2006/main" count="154" uniqueCount="128">
  <si>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</si>
  <si>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</si>
  <si>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</si>
  <si>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</si>
  <si>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</si>
  <si>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</si>
  <si>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</si>
  <si>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</si>
  <si>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</si>
  <si>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</si>
  <si>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</si>
  <si>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</si>
  <si>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</si>
  <si>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</si>
  <si>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</si>
  <si>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</si>
  <si>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</si>
  <si>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</si>
  <si>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</si>
  <si>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</si>
  <si>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</si>
  <si>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</si>
  <si>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</si>
  <si>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</si>
  <si>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</si>
  <si>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</si>
  <si>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</si>
  <si>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</si>
  <si>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</si>
  <si>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</si>
  <si>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</si>
  <si>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</si>
  <si>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</si>
  <si>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</si>
  <si>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</si>
  <si>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</si>
  <si>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</si>
  <si>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</si>
  <si>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</si>
  <si>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</si>
  <si>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</si>
  <si>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</si>
  <si>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</si>
  <si>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</si>
  <si>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</si>
  <si>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</si>
  <si>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</si>
  <si>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</si>
  <si>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</si>
  <si>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</si>
  <si>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</si>
  <si>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</si>
  <si>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</si>
  <si>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</si>
  <si>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</si>
  <si>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</si>
  <si>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</si>
  <si>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</si>
  <si>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</si>
  <si>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</si>
  <si>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</si>
  <si>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</si>
  <si>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</si>
  <si>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</si>
  <si>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</si>
  <si>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</si>
  <si>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</si>
  <si>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</si>
  <si>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</si>
  <si>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</si>
  <si>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</si>
  <si>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</si>
  <si>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</si>
  <si>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</si>
  <si>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</si>
  <si>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</si>
  <si>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</si>
  <si>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</si>
  <si>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</si>
  <si>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</si>
  <si>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</si>
  <si>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</si>
  <si>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</si>
  <si>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</si>
  <si>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</si>
  <si>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</si>
  <si>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</si>
  <si>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</si>
  <si>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</si>
  <si>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</si>
  <si>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</si>
  <si>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</si>
  <si>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</si>
  <si>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</si>
  <si>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</si>
  <si>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</si>
  <si>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</si>
  <si>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</si>
  <si>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</si>
  <si>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</si>
  <si>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</si>
  <si>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</si>
  <si>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</si>
  <si>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</si>
  <si>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</si>
  <si>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</si>
  <si>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</si>
  <si>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</si>
  <si>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</si>
  <si>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</si>
  <si>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</si>
  <si>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</si>
  <si>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</si>
  <si>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</si>
  <si>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</si>
  <si>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</si>
  <si>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</si>
  <si>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</si>
  <si>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</si>
  <si>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</si>
  <si>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</si>
  <si>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</si>
  <si>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/>
  </si>
  <si>
    <t>А.І. Бучацька</t>
  </si>
  <si>
    <t>М.М. Ляшенко</t>
  </si>
  <si>
    <t>04848-2-12-91</t>
  </si>
  <si>
    <t>inbox@st.od.court.gov.ua</t>
  </si>
  <si>
    <t>6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</si>
</sst>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105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&amp;C&amp;LAA938852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/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214</v>
      </c>
      <c r="D6" s="96">
        <f t="shared" si="0"/>
        <v>238793.05999999997</v>
      </c>
      <c r="E6" s="96">
        <f t="shared" si="0"/>
        <v>170</v>
      </c>
      <c r="F6" s="96">
        <f t="shared" si="0"/>
        <v>202104.30999999997</v>
      </c>
      <c r="G6" s="96">
        <f t="shared" si="0"/>
        <v>7</v>
      </c>
      <c r="H6" s="96">
        <f t="shared" si="0"/>
        <v>5835.4</v>
      </c>
      <c r="I6" s="96">
        <f t="shared" si="0"/>
        <v>32</v>
      </c>
      <c r="J6" s="96">
        <f t="shared" si="0"/>
        <v>33456.9</v>
      </c>
      <c r="K6" s="96">
        <f t="shared" si="0"/>
        <v>39</v>
      </c>
      <c r="L6" s="96">
        <f t="shared" si="0"/>
        <v>33421.800000000003</v>
      </c>
    </row>
    <row r="7" spans="1:12" ht="16.5" customHeight="1" x14ac:dyDescent="0.2">
      <c r="A7" s="87">
        <v>2</v>
      </c>
      <c r="B7" s="90" t="s">
        <v>74</v>
      </c>
      <c r="C7" s="97">
        <v>87</v>
      </c>
      <c r="D7" s="97">
        <v>152400.85999999999</v>
      </c>
      <c r="E7" s="97">
        <v>60</v>
      </c>
      <c r="F7" s="97">
        <v>126864.31</v>
      </c>
      <c r="G7" s="97">
        <v>2</v>
      </c>
      <c r="H7" s="97">
        <v>3842</v>
      </c>
      <c r="I7" s="97">
        <v>21</v>
      </c>
      <c r="J7" s="97">
        <v>27183</v>
      </c>
      <c r="K7" s="97">
        <v>22</v>
      </c>
      <c r="L7" s="97">
        <v>22281.200000000001</v>
      </c>
    </row>
    <row r="8" spans="1:12" ht="16.5" customHeight="1" x14ac:dyDescent="0.2">
      <c r="A8" s="87">
        <v>3</v>
      </c>
      <c r="B8" s="91" t="s">
        <v>75</v>
      </c>
      <c r="C8" s="97">
        <v>49</v>
      </c>
      <c r="D8" s="97">
        <v>104187.93</v>
      </c>
      <c r="E8" s="97">
        <v>46</v>
      </c>
      <c r="F8" s="97">
        <v>97700.93</v>
      </c>
      <c r="G8" s="97">
        <v>2</v>
      </c>
      <c r="H8" s="97">
        <v>3842</v>
      </c>
      <c r="I8" s="97"/>
      <c r="J8" s="97"/>
      <c r="K8" s="97">
        <v>3</v>
      </c>
      <c r="L8" s="97">
        <v>6306</v>
      </c>
    </row>
    <row r="9" spans="1:12" ht="16.5" customHeight="1" x14ac:dyDescent="0.2">
      <c r="A9" s="87">
        <v>4</v>
      </c>
      <c r="B9" s="91" t="s">
        <v>76</v>
      </c>
      <c r="C9" s="97">
        <v>38</v>
      </c>
      <c r="D9" s="97">
        <v>48212.93</v>
      </c>
      <c r="E9" s="97">
        <v>14</v>
      </c>
      <c r="F9" s="97">
        <v>29163.38</v>
      </c>
      <c r="G9" s="97"/>
      <c r="H9" s="97"/>
      <c r="I9" s="97">
        <v>21</v>
      </c>
      <c r="J9" s="97">
        <v>27183</v>
      </c>
      <c r="K9" s="97">
        <v>19</v>
      </c>
      <c r="L9" s="97">
        <v>15975.2</v>
      </c>
    </row>
    <row r="10" spans="1:12" ht="19.5" customHeight="1" x14ac:dyDescent="0.2">
      <c r="A10" s="87">
        <v>5</v>
      </c>
      <c r="B10" s="90" t="s">
        <v>77</v>
      </c>
      <c r="C10" s="97">
        <v>28</v>
      </c>
      <c r="D10" s="97">
        <v>30268.799999999999</v>
      </c>
      <c r="E10" s="97">
        <v>22</v>
      </c>
      <c r="F10" s="97">
        <v>22761.8</v>
      </c>
      <c r="G10" s="97"/>
      <c r="H10" s="97"/>
      <c r="I10" s="97">
        <v>3</v>
      </c>
      <c r="J10" s="97">
        <v>4610.3999999999996</v>
      </c>
      <c r="K10" s="97">
        <v>6</v>
      </c>
      <c r="L10" s="97">
        <v>7567.2</v>
      </c>
    </row>
    <row r="11" spans="1:12" ht="19.5" customHeight="1" x14ac:dyDescent="0.2">
      <c r="A11" s="87">
        <v>6</v>
      </c>
      <c r="B11" s="91" t="s">
        <v>78</v>
      </c>
      <c r="C11" s="97">
        <v>4</v>
      </c>
      <c r="D11" s="97">
        <v>8408</v>
      </c>
      <c r="E11" s="97">
        <v>2</v>
      </c>
      <c r="F11" s="97">
        <v>4023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 x14ac:dyDescent="0.2">
      <c r="A12" s="87">
        <v>7</v>
      </c>
      <c r="B12" s="91" t="s">
        <v>79</v>
      </c>
      <c r="C12" s="97">
        <v>24</v>
      </c>
      <c r="D12" s="97">
        <v>21860.799999999999</v>
      </c>
      <c r="E12" s="97">
        <v>20</v>
      </c>
      <c r="F12" s="97">
        <v>18738.8</v>
      </c>
      <c r="G12" s="97"/>
      <c r="H12" s="97"/>
      <c r="I12" s="97">
        <v>3</v>
      </c>
      <c r="J12" s="97">
        <v>4610.3999999999996</v>
      </c>
      <c r="K12" s="97">
        <v>4</v>
      </c>
      <c r="L12" s="97">
        <v>3363.2</v>
      </c>
    </row>
    <row r="13" spans="1:12" ht="15" customHeight="1" x14ac:dyDescent="0.2">
      <c r="A13" s="87">
        <v>8</v>
      </c>
      <c r="B13" s="90" t="s">
        <v>18</v>
      </c>
      <c r="C13" s="97">
        <v>42</v>
      </c>
      <c r="D13" s="97">
        <v>35313.599999999999</v>
      </c>
      <c r="E13" s="97">
        <v>42</v>
      </c>
      <c r="F13" s="97">
        <v>35314.400000000001</v>
      </c>
      <c r="G13" s="97">
        <v>5</v>
      </c>
      <c r="H13" s="97">
        <v>1993.4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37</v>
      </c>
      <c r="D15" s="97">
        <v>16605.8</v>
      </c>
      <c r="E15" s="97">
        <v>34</v>
      </c>
      <c r="F15" s="97">
        <v>14641.4</v>
      </c>
      <c r="G15" s="97"/>
      <c r="H15" s="97"/>
      <c r="I15" s="97"/>
      <c r="J15" s="97"/>
      <c r="K15" s="97">
        <v>3</v>
      </c>
      <c r="L15" s="97">
        <v>1891.8</v>
      </c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 x14ac:dyDescent="0.2">
      <c r="A17" s="87">
        <v>12</v>
      </c>
      <c r="B17" s="91" t="s">
        <v>79</v>
      </c>
      <c r="C17" s="97">
        <v>36</v>
      </c>
      <c r="D17" s="97">
        <v>15554.8</v>
      </c>
      <c r="E17" s="97">
        <v>34</v>
      </c>
      <c r="F17" s="97">
        <v>14641.4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 x14ac:dyDescent="0.2">
      <c r="A18" s="87">
        <v>13</v>
      </c>
      <c r="B18" s="99" t="s">
        <v>104</v>
      </c>
      <c r="C18" s="97">
        <v>20</v>
      </c>
      <c r="D18" s="97">
        <v>4204</v>
      </c>
      <c r="E18" s="97">
        <v>12</v>
      </c>
      <c r="F18" s="97">
        <v>2522.4</v>
      </c>
      <c r="G18" s="97"/>
      <c r="H18" s="97"/>
      <c r="I18" s="97">
        <v>8</v>
      </c>
      <c r="J18" s="97">
        <v>1663.5</v>
      </c>
      <c r="K18" s="97">
        <v>8</v>
      </c>
      <c r="L18" s="97">
        <v>1681.6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1681.6</v>
      </c>
      <c r="E39" s="96">
        <f t="shared" si="3"/>
        <v>2</v>
      </c>
      <c r="F39" s="96">
        <f t="shared" si="3"/>
        <v>1681.6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1681.6</v>
      </c>
      <c r="E40" s="97">
        <f t="shared" si="4"/>
        <v>2</v>
      </c>
      <c r="F40" s="97">
        <f t="shared" si="4"/>
        <v>1681.6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1681.6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1681.6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11</v>
      </c>
      <c r="D50" s="96">
        <f t="shared" si="5"/>
        <v>138.76</v>
      </c>
      <c r="E50" s="96">
        <f t="shared" si="5"/>
        <v>11</v>
      </c>
      <c r="F50" s="96">
        <f t="shared" si="5"/>
        <v>139.16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11</v>
      </c>
      <c r="D51" s="97">
        <v>138.76</v>
      </c>
      <c r="E51" s="97">
        <v>11</v>
      </c>
      <c r="F51" s="97">
        <v>139.16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149</v>
      </c>
      <c r="D55" s="96">
        <v>62639.600000000202</v>
      </c>
      <c r="E55" s="96">
        <v>72</v>
      </c>
      <c r="F55" s="96">
        <v>30268.799999999999</v>
      </c>
      <c r="G55" s="96"/>
      <c r="H55" s="96"/>
      <c r="I55" s="96">
        <v>149</v>
      </c>
      <c r="J55" s="96">
        <v>62639.600000000202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376</v>
      </c>
      <c r="D56" s="96">
        <f t="shared" si="6"/>
        <v>303253.02000000019</v>
      </c>
      <c r="E56" s="96">
        <f t="shared" si="6"/>
        <v>255</v>
      </c>
      <c r="F56" s="96">
        <f t="shared" si="6"/>
        <v>234193.86999999997</v>
      </c>
      <c r="G56" s="96">
        <f t="shared" si="6"/>
        <v>7</v>
      </c>
      <c r="H56" s="96">
        <f t="shared" si="6"/>
        <v>5835.4</v>
      </c>
      <c r="I56" s="96">
        <f t="shared" si="6"/>
        <v>181</v>
      </c>
      <c r="J56" s="96">
        <f t="shared" si="6"/>
        <v>96096.500000000204</v>
      </c>
      <c r="K56" s="96">
        <f t="shared" si="6"/>
        <v>39</v>
      </c>
      <c r="L56" s="96">
        <f t="shared" si="6"/>
        <v>33421.800000000003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30.06.2020&amp;LAA938852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39</v>
      </c>
      <c r="F4" s="93">
        <f>SUM(F5:F25)</f>
        <v>33421.800000000003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1681.6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27</v>
      </c>
      <c r="F7" s="95">
        <v>21440.400000000001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5</v>
      </c>
      <c r="F11" s="95">
        <v>6306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3993.8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Саратський районний суд Одеської області,_x000D_
 Початок періоду: 01.01.2020, Кінець періоду: 30.06.2020&amp;LAA938852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2020-07-10T05:09:04Z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AA938852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