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D3\Звіти\Zvit_2020_4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L6" i="3"/>
  <c r="C21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H56" i="3"/>
  <c r="G56" i="3"/>
  <c r="J56" i="3"/>
  <c r="F56" i="3"/>
  <c r="D56" i="3"/>
  <c r="K56" i="3"/>
  <c r="I56" i="3"/>
  <c r="E56" i="3"/>
  <c r="C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<sst xmlns="http://schemas.openxmlformats.org/spreadsheetml/2006/main" count="154" uniqueCount="129">
  <si>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</si>
  <si>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</si>
  <si>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</si>
  <si>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</si>
  <si>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</si>
  <si>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</si>
  <si>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</si>
  <si>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</si>
  <si>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</si>
  <si>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</si>
  <si>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</si>
  <si>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</si>
  <si>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</si>
  <si>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</si>
  <si>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</si>
  <si>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</si>
  <si>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</si>
  <si>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</si>
  <si>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</si>
  <si>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</si>
  <si>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</si>
  <si>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</si>
  <si>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</si>
  <si>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</si>
  <si>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</si>
  <si>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</si>
  <si>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</si>
  <si>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</si>
  <si>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</si>
  <si>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</si>
  <si>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</si>
  <si>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</si>
  <si>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</si>
  <si>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</si>
  <si>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</si>
  <si>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</si>
  <si>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</si>
  <si>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</si>
  <si>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</si>
  <si>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</si>
  <si>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</si>
  <si>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</si>
  <si>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</si>
  <si>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</si>
  <si>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</si>
  <si>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</si>
  <si>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</si>
  <si>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</si>
  <si>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</si>
  <si>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</si>
  <si>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</si>
  <si>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</si>
  <si>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</si>
  <si>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</si>
  <si>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</si>
  <si>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</si>
  <si>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</si>
  <si>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</si>
  <si>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</si>
  <si>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</si>
  <si>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</si>
  <si>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</si>
  <si>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</si>
  <si>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</si>
  <si>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</si>
  <si>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</si>
  <si>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</si>
  <si>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</si>
  <si>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</si>
  <si>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</si>
  <si>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</si>
  <si>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</si>
  <si>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</si>
  <si>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</si>
  <si>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</si>
  <si>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</si>
  <si>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</si>
  <si>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</si>
  <si>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</si>
  <si>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</si>
  <si>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</si>
  <si>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</si>
  <si>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</si>
  <si>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</si>
  <si>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</si>
  <si>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</si>
  <si>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</si>
  <si>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</si>
  <si>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</si>
  <si>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</si>
  <si>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</si>
  <si>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</si>
  <si>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</si>
  <si>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</si>
  <si>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</si>
  <si>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</si>
  <si>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</si>
  <si>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</si>
  <si>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</si>
  <si>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</si>
  <si>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</si>
  <si>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</si>
  <si>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</si>
  <si>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</si>
  <si>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</si>
  <si>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</si>
  <si>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</si>
  <si>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</si>
  <si>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</si>
  <si>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</si>
  <si>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</si>
  <si>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</si>
  <si>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</si>
  <si>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</si>
  <si>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</si>
  <si>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</si>
  <si>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</si>
  <si>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</si>
  <si>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</si>
  <si>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</si>
  <si>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</si>
  <si>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</si>
  <si>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</si>
  <si>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</si>
  <si>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М.М. Ляшенко</t>
  </si>
  <si>
    <t>+38-067-29-81-332</t>
  </si>
  <si>
    <t>04848-2-12-91</t>
  </si>
  <si>
    <t>inbox@st.od.court.gov.ua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</si>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</sst>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60" zoomScaleNormal="100" workbookViewId="0">
      <selection activeCell="B2" sqref="B2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105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&amp;C&amp;LC718C9CD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="40" zoomScaleNormal="100" zoomScaleSheetLayoutView="40" workbookViewId="0"/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559</v>
      </c>
      <c r="D6" s="96">
        <f t="shared" si="0"/>
        <v>604318.09000000043</v>
      </c>
      <c r="E6" s="96">
        <f t="shared" si="0"/>
        <v>458</v>
      </c>
      <c r="F6" s="96">
        <f t="shared" si="0"/>
        <v>530993.52000000014</v>
      </c>
      <c r="G6" s="96">
        <f t="shared" si="0"/>
        <v>17</v>
      </c>
      <c r="H6" s="96">
        <f t="shared" si="0"/>
        <v>12032.800000000001</v>
      </c>
      <c r="I6" s="96">
        <f t="shared" si="0"/>
        <v>74</v>
      </c>
      <c r="J6" s="96">
        <f t="shared" si="0"/>
        <v>62052.770000000091</v>
      </c>
      <c r="K6" s="96">
        <f t="shared" si="0"/>
        <v>95</v>
      </c>
      <c r="L6" s="96">
        <f t="shared" si="0"/>
        <v>71306.09</v>
      </c>
    </row>
    <row r="7" spans="1:12" ht="16.5" customHeight="1" x14ac:dyDescent="0.2">
      <c r="A7" s="87">
        <v>2</v>
      </c>
      <c r="B7" s="90" t="s">
        <v>74</v>
      </c>
      <c r="C7" s="97">
        <v>231</v>
      </c>
      <c r="D7" s="97">
        <v>415084.57</v>
      </c>
      <c r="E7" s="97">
        <v>180</v>
      </c>
      <c r="F7" s="97">
        <v>364465.8</v>
      </c>
      <c r="G7" s="97">
        <v>3</v>
      </c>
      <c r="H7" s="97">
        <v>5944</v>
      </c>
      <c r="I7" s="97">
        <v>41</v>
      </c>
      <c r="J7" s="97">
        <v>50523.870000000097</v>
      </c>
      <c r="K7" s="97">
        <v>47</v>
      </c>
      <c r="L7" s="97">
        <v>49235.09</v>
      </c>
    </row>
    <row r="8" spans="1:12" ht="16.5" customHeight="1" x14ac:dyDescent="0.2">
      <c r="A8" s="87">
        <v>3</v>
      </c>
      <c r="B8" s="91" t="s">
        <v>75</v>
      </c>
      <c r="C8" s="97">
        <v>146</v>
      </c>
      <c r="D8" s="97">
        <v>308081.93</v>
      </c>
      <c r="E8" s="97">
        <v>140</v>
      </c>
      <c r="F8" s="97">
        <v>295288.93</v>
      </c>
      <c r="G8" s="97">
        <v>3</v>
      </c>
      <c r="H8" s="97">
        <v>5944</v>
      </c>
      <c r="I8" s="97">
        <v>1</v>
      </c>
      <c r="J8" s="97">
        <v>4843.2700000000004</v>
      </c>
      <c r="K8" s="97">
        <v>6</v>
      </c>
      <c r="L8" s="97">
        <v>12612</v>
      </c>
    </row>
    <row r="9" spans="1:12" ht="16.5" customHeight="1" x14ac:dyDescent="0.2">
      <c r="A9" s="87">
        <v>4</v>
      </c>
      <c r="B9" s="91" t="s">
        <v>76</v>
      </c>
      <c r="C9" s="97">
        <v>85</v>
      </c>
      <c r="D9" s="97">
        <v>107002.64</v>
      </c>
      <c r="E9" s="97">
        <v>40</v>
      </c>
      <c r="F9" s="97">
        <v>69176.87</v>
      </c>
      <c r="G9" s="97"/>
      <c r="H9" s="97"/>
      <c r="I9" s="97">
        <v>40</v>
      </c>
      <c r="J9" s="97">
        <v>45680.6</v>
      </c>
      <c r="K9" s="97">
        <v>41</v>
      </c>
      <c r="L9" s="97">
        <v>36623.089999999997</v>
      </c>
    </row>
    <row r="10" spans="1:12" ht="19.5" customHeight="1" x14ac:dyDescent="0.2">
      <c r="A10" s="87">
        <v>5</v>
      </c>
      <c r="B10" s="90" t="s">
        <v>77</v>
      </c>
      <c r="C10" s="97">
        <v>62</v>
      </c>
      <c r="D10" s="97">
        <v>60171.120000000097</v>
      </c>
      <c r="E10" s="97">
        <v>50</v>
      </c>
      <c r="F10" s="97">
        <v>47626.92</v>
      </c>
      <c r="G10" s="97">
        <v>2</v>
      </c>
      <c r="H10" s="97">
        <v>1225</v>
      </c>
      <c r="I10" s="97">
        <v>4</v>
      </c>
      <c r="J10" s="97">
        <v>5451.2</v>
      </c>
      <c r="K10" s="97">
        <v>12</v>
      </c>
      <c r="L10" s="97">
        <v>12612</v>
      </c>
    </row>
    <row r="11" spans="1:12" ht="19.5" customHeight="1" x14ac:dyDescent="0.2">
      <c r="A11" s="87">
        <v>6</v>
      </c>
      <c r="B11" s="91" t="s">
        <v>78</v>
      </c>
      <c r="C11" s="97">
        <v>4</v>
      </c>
      <c r="D11" s="97">
        <v>8408</v>
      </c>
      <c r="E11" s="97">
        <v>2</v>
      </c>
      <c r="F11" s="97">
        <v>4023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 x14ac:dyDescent="0.2">
      <c r="A12" s="87">
        <v>7</v>
      </c>
      <c r="B12" s="91" t="s">
        <v>79</v>
      </c>
      <c r="C12" s="97">
        <v>58</v>
      </c>
      <c r="D12" s="97">
        <v>51763.12</v>
      </c>
      <c r="E12" s="97">
        <v>48</v>
      </c>
      <c r="F12" s="97">
        <v>43603.92</v>
      </c>
      <c r="G12" s="97">
        <v>2</v>
      </c>
      <c r="H12" s="97">
        <v>1225</v>
      </c>
      <c r="I12" s="97">
        <v>4</v>
      </c>
      <c r="J12" s="97">
        <v>5451.2</v>
      </c>
      <c r="K12" s="97">
        <v>10</v>
      </c>
      <c r="L12" s="97">
        <v>8408</v>
      </c>
    </row>
    <row r="13" spans="1:12" ht="15" customHeight="1" x14ac:dyDescent="0.2">
      <c r="A13" s="87">
        <v>8</v>
      </c>
      <c r="B13" s="90" t="s">
        <v>18</v>
      </c>
      <c r="C13" s="97">
        <v>77</v>
      </c>
      <c r="D13" s="97">
        <v>64741.6000000001</v>
      </c>
      <c r="E13" s="97">
        <v>76</v>
      </c>
      <c r="F13" s="97">
        <v>63901.000000000102</v>
      </c>
      <c r="G13" s="97">
        <v>9</v>
      </c>
      <c r="H13" s="97">
        <v>3602.6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100</v>
      </c>
      <c r="D15" s="97">
        <v>45613.000000000102</v>
      </c>
      <c r="E15" s="97">
        <v>94</v>
      </c>
      <c r="F15" s="97">
        <v>42808.200000000099</v>
      </c>
      <c r="G15" s="97">
        <v>3</v>
      </c>
      <c r="H15" s="97">
        <v>1261.2</v>
      </c>
      <c r="I15" s="97"/>
      <c r="J15" s="97"/>
      <c r="K15" s="97">
        <v>6</v>
      </c>
      <c r="L15" s="97">
        <v>3153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 x14ac:dyDescent="0.2">
      <c r="A17" s="87">
        <v>12</v>
      </c>
      <c r="B17" s="91" t="s">
        <v>79</v>
      </c>
      <c r="C17" s="97">
        <v>99</v>
      </c>
      <c r="D17" s="97">
        <v>44562.000000000102</v>
      </c>
      <c r="E17" s="97">
        <v>94</v>
      </c>
      <c r="F17" s="97">
        <v>42808.200000000099</v>
      </c>
      <c r="G17" s="97">
        <v>3</v>
      </c>
      <c r="H17" s="97">
        <v>1261.2</v>
      </c>
      <c r="I17" s="97"/>
      <c r="J17" s="97"/>
      <c r="K17" s="97">
        <v>5</v>
      </c>
      <c r="L17" s="97">
        <v>2102</v>
      </c>
    </row>
    <row r="18" spans="1:12" ht="21" customHeight="1" x14ac:dyDescent="0.2">
      <c r="A18" s="87">
        <v>13</v>
      </c>
      <c r="B18" s="99" t="s">
        <v>104</v>
      </c>
      <c r="C18" s="97">
        <v>89</v>
      </c>
      <c r="D18" s="97">
        <v>18707.8</v>
      </c>
      <c r="E18" s="97">
        <v>58</v>
      </c>
      <c r="F18" s="97">
        <v>12191.6</v>
      </c>
      <c r="G18" s="97"/>
      <c r="H18" s="97"/>
      <c r="I18" s="97">
        <v>29</v>
      </c>
      <c r="J18" s="97">
        <v>6077.7</v>
      </c>
      <c r="K18" s="97">
        <v>30</v>
      </c>
      <c r="L18" s="97">
        <v>6306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4204</v>
      </c>
      <c r="E39" s="96">
        <f t="shared" si="3"/>
        <v>7</v>
      </c>
      <c r="F39" s="96">
        <f t="shared" si="3"/>
        <v>4241.2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4204</v>
      </c>
      <c r="E40" s="97">
        <f t="shared" si="4"/>
        <v>7</v>
      </c>
      <c r="F40" s="97">
        <f t="shared" si="4"/>
        <v>4241.2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7</v>
      </c>
      <c r="D44" s="97">
        <v>4204</v>
      </c>
      <c r="E44" s="97">
        <v>7</v>
      </c>
      <c r="F44" s="97">
        <v>4241.2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7</v>
      </c>
      <c r="D46" s="97">
        <v>4204</v>
      </c>
      <c r="E46" s="97">
        <v>7</v>
      </c>
      <c r="F46" s="97">
        <v>4241.2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17</v>
      </c>
      <c r="D50" s="96">
        <f t="shared" si="5"/>
        <v>239.66</v>
      </c>
      <c r="E50" s="96">
        <f t="shared" si="5"/>
        <v>17</v>
      </c>
      <c r="F50" s="96">
        <f t="shared" si="5"/>
        <v>296.62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17</v>
      </c>
      <c r="D51" s="97">
        <v>239.66</v>
      </c>
      <c r="E51" s="97">
        <v>17</v>
      </c>
      <c r="F51" s="97">
        <v>296.62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295</v>
      </c>
      <c r="D55" s="96">
        <v>124017.999999999</v>
      </c>
      <c r="E55" s="96">
        <v>165</v>
      </c>
      <c r="F55" s="96">
        <v>69366.000000000102</v>
      </c>
      <c r="G55" s="96"/>
      <c r="H55" s="96"/>
      <c r="I55" s="96">
        <v>295</v>
      </c>
      <c r="J55" s="96">
        <v>124017.799999999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878</v>
      </c>
      <c r="D56" s="96">
        <f t="shared" si="6"/>
        <v>732779.74999999942</v>
      </c>
      <c r="E56" s="96">
        <f t="shared" si="6"/>
        <v>647</v>
      </c>
      <c r="F56" s="96">
        <f t="shared" si="6"/>
        <v>604897.3400000002</v>
      </c>
      <c r="G56" s="96">
        <f t="shared" si="6"/>
        <v>17</v>
      </c>
      <c r="H56" s="96">
        <f t="shared" si="6"/>
        <v>12032.800000000001</v>
      </c>
      <c r="I56" s="96">
        <f t="shared" si="6"/>
        <v>369</v>
      </c>
      <c r="J56" s="96">
        <f t="shared" si="6"/>
        <v>186070.56999999908</v>
      </c>
      <c r="K56" s="96">
        <f t="shared" si="6"/>
        <v>95</v>
      </c>
      <c r="L56" s="96">
        <f t="shared" si="6"/>
        <v>71306.09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rintOptions horizontalCentered="1"/>
  <pageMargins left="0.19685039370078741" right="0.19685039370078741" top="0.59055118110236227" bottom="0.43307086614173229" header="0.15748031496062992" footer="0.31496062992125984"/>
  <pageSetup paperSize="9" scale="55" firstPageNumber="2" fitToWidth="2" fitToHeight="2" orientation="landscape" useFirstPageNumber="1" r:id="rId1"/>
  <headerFooter>
    <oddFooter>&amp;R&amp;P&amp;C&amp;CФорма № 10, Підрозділ: Саратський районний суд Одеської області,_x000D_
 Початок періоду: 01.01.2020, Кінець періоду: 31.12.2020&amp;LC718C9CD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40" zoomScaleNormal="100" zoomScaleSheetLayoutView="40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95</v>
      </c>
      <c r="F4" s="93">
        <f>SUM(F5:F25)</f>
        <v>71306.09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</v>
      </c>
      <c r="F5" s="95">
        <v>3363.2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72</v>
      </c>
      <c r="F7" s="95">
        <v>49186.8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2</v>
      </c>
      <c r="F9" s="95">
        <v>840.8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2991.09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6</v>
      </c>
      <c r="F11" s="95">
        <v>7146.8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10</v>
      </c>
      <c r="F13" s="95">
        <v>7777.4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70866141732283472" right="0.19685039370078741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Саратський районний суд Одеської області,_x000D_
 Початок періоду: 01.01.2020, Кінець періоду: 31.12.2020&amp;LC718C9CD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2021-02-01T10:38:37Z</cp:lastPrinted>
  <dcterms:created xsi:type="dcterms:W3CDTF">2015-09-09T10:27:37Z</dcterms:created>
  <dcterms:modified xsi:type="dcterms:W3CDTF">2021-02-01T10:38:55Z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C718C9CD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