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Сайт\СТАТ\ЗВІТ 2019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E6" i="3"/>
  <c r="F6" i="3"/>
  <c r="I6" i="3"/>
  <c r="J6" i="3"/>
  <c r="C21" i="3"/>
  <c r="C6" i="3"/>
  <c r="C56" i="3"/>
  <c r="D21" i="3"/>
  <c r="D6" i="3"/>
  <c r="D56" i="3"/>
  <c r="E21" i="3"/>
  <c r="F21" i="3"/>
  <c r="G21" i="3"/>
  <c r="G6" i="3"/>
  <c r="G56" i="3"/>
  <c r="H21" i="3"/>
  <c r="H6" i="3"/>
  <c r="H56" i="3"/>
  <c r="I21" i="3"/>
  <c r="J21" i="3"/>
  <c r="K21" i="3"/>
  <c r="K6" i="3"/>
  <c r="K5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C39" i="3"/>
  <c r="D39" i="3"/>
  <c r="G39" i="3"/>
  <c r="H39" i="3"/>
  <c r="K39" i="3"/>
  <c r="L39" i="3"/>
  <c r="C40" i="3"/>
  <c r="D40" i="3"/>
  <c r="E40" i="3"/>
  <c r="E39" i="3"/>
  <c r="E56" i="3"/>
  <c r="F40" i="3"/>
  <c r="F39" i="3"/>
  <c r="F56" i="3"/>
  <c r="G40" i="3"/>
  <c r="H40" i="3"/>
  <c r="I40" i="3"/>
  <c r="I39" i="3"/>
  <c r="I56" i="3"/>
  <c r="J40" i="3"/>
  <c r="J39" i="3"/>
  <c r="J56" i="3"/>
  <c r="K40" i="3"/>
  <c r="L40" i="3"/>
  <c r="C50" i="3"/>
  <c r="D50" i="3"/>
  <c r="E50" i="3"/>
  <c r="F50" i="3"/>
  <c r="G50" i="3"/>
  <c r="H50" i="3"/>
  <c r="I50" i="3"/>
  <c r="J50" i="3"/>
  <c r="K50" i="3"/>
  <c r="L50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<sst xmlns="http://schemas.openxmlformats.org/spreadsheetml/2006/main" count="154" uniqueCount="128">
  <si>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</si>
  <si>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</si>
  <si>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</si>
  <si>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</si>
  <si>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</si>
  <si>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</si>
  <si>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</si>
  <si>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</si>
  <si>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</si>
  <si>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</si>
  <si>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</si>
  <si>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</si>
  <si>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</si>
  <si>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</si>
  <si>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</si>
  <si>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</si>
  <si>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</si>
  <si>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</si>
  <si>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</si>
  <si>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</si>
  <si>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</si>
  <si>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</si>
  <si>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</si>
  <si>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</si>
  <si>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</si>
  <si>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</si>
  <si>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</si>
  <si>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</si>
  <si>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</si>
  <si>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</si>
  <si>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</si>
  <si>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</si>
  <si>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</si>
  <si>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</si>
  <si>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</si>
  <si>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</si>
  <si>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</si>
  <si>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</si>
  <si>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</si>
  <si>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</si>
  <si>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</si>
  <si>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</si>
  <si>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</si>
  <si>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</si>
  <si>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</si>
  <si>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</si>
  <si>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</si>
  <si>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</si>
  <si>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</si>
  <si>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</si>
  <si>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</si>
  <si>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</si>
  <si>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</si>
  <si>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</si>
  <si>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</si>
  <si>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</si>
  <si>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</si>
  <si>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</si>
  <si>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</si>
  <si>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</si>
  <si>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</si>
  <si>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</si>
  <si>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</si>
  <si>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</si>
  <si>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</si>
  <si>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</si>
  <si>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</si>
  <si>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</si>
  <si>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</si>
  <si>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</si>
  <si>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</si>
  <si>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</si>
  <si>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</si>
  <si>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</si>
  <si>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</si>
  <si>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</si>
  <si>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</si>
  <si>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</si>
  <si>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</si>
  <si>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</si>
  <si>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</si>
  <si>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</si>
  <si>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</si>
  <si>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</si>
  <si>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</si>
  <si>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</si>
  <si>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</si>
  <si>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</si>
  <si>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</si>
  <si>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</si>
  <si>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</si>
  <si>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</si>
  <si>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</si>
  <si>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</si>
  <si>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</si>
  <si>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</si>
  <si>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</si>
  <si>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</si>
  <si>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</si>
  <si>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</si>
  <si>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</si>
  <si>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</si>
  <si>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</si>
  <si>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</si>
  <si>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</si>
  <si>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</si>
  <si>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</si>
  <si>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</si>
  <si>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</si>
  <si>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</si>
  <si>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</si>
  <si>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</si>
  <si>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</si>
  <si>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</si>
  <si>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</si>
  <si>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</si>
  <si>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</si>
  <si>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</si>
  <si>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</si>
  <si>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</si>
  <si>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</si>
  <si>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</si>
  <si>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/>
  </si>
  <si>
    <t>А.І. Бучацька</t>
  </si>
  <si>
    <t>М.М. Ляшенко</t>
  </si>
  <si>
    <t>04848-2-12-91</t>
  </si>
  <si>
    <t>inbox@st.od.court.gov.ua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</si>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</sst>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/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107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&amp;C&amp;L6E87E751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/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623</v>
      </c>
      <c r="D6" s="96">
        <f t="shared" si="0"/>
        <v>665316.6799999997</v>
      </c>
      <c r="E6" s="96">
        <f t="shared" si="0"/>
        <v>496</v>
      </c>
      <c r="F6" s="96">
        <f t="shared" si="0"/>
        <v>573244.29999999981</v>
      </c>
      <c r="G6" s="96">
        <f t="shared" si="0"/>
        <v>64</v>
      </c>
      <c r="H6" s="96">
        <f t="shared" si="0"/>
        <v>56763.659999999996</v>
      </c>
      <c r="I6" s="96">
        <f t="shared" si="0"/>
        <v>85</v>
      </c>
      <c r="J6" s="96">
        <f t="shared" si="0"/>
        <v>62934.63</v>
      </c>
      <c r="K6" s="96">
        <f t="shared" si="0"/>
        <v>122</v>
      </c>
      <c r="L6" s="96">
        <f t="shared" si="0"/>
        <v>103413.01000000001</v>
      </c>
    </row>
    <row r="7" spans="1:12" ht="16.5" customHeight="1" x14ac:dyDescent="0.2">
      <c r="A7" s="87">
        <v>2</v>
      </c>
      <c r="B7" s="90" t="s">
        <v>74</v>
      </c>
      <c r="C7" s="97">
        <v>256</v>
      </c>
      <c r="D7" s="97">
        <v>426529.18</v>
      </c>
      <c r="E7" s="97">
        <v>187</v>
      </c>
      <c r="F7" s="97">
        <v>361183.2</v>
      </c>
      <c r="G7" s="97">
        <v>37</v>
      </c>
      <c r="H7" s="97">
        <v>44461.03</v>
      </c>
      <c r="I7" s="97">
        <v>43</v>
      </c>
      <c r="J7" s="97">
        <v>47183.43</v>
      </c>
      <c r="K7" s="97">
        <v>66</v>
      </c>
      <c r="L7" s="97">
        <v>77158.91</v>
      </c>
    </row>
    <row r="8" spans="1:12" ht="16.5" customHeight="1" x14ac:dyDescent="0.2">
      <c r="A8" s="87">
        <v>3</v>
      </c>
      <c r="B8" s="91" t="s">
        <v>75</v>
      </c>
      <c r="C8" s="97">
        <v>141</v>
      </c>
      <c r="D8" s="97">
        <v>287412.11</v>
      </c>
      <c r="E8" s="97">
        <v>131</v>
      </c>
      <c r="F8" s="97">
        <v>268857.39</v>
      </c>
      <c r="G8" s="97">
        <v>8</v>
      </c>
      <c r="H8" s="97">
        <v>13772</v>
      </c>
      <c r="I8" s="97">
        <v>4</v>
      </c>
      <c r="J8" s="97">
        <v>13701.84</v>
      </c>
      <c r="K8" s="97">
        <v>8</v>
      </c>
      <c r="L8" s="97">
        <v>15368</v>
      </c>
    </row>
    <row r="9" spans="1:12" ht="16.5" customHeight="1" x14ac:dyDescent="0.2">
      <c r="A9" s="87">
        <v>4</v>
      </c>
      <c r="B9" s="91" t="s">
        <v>76</v>
      </c>
      <c r="C9" s="97">
        <v>115</v>
      </c>
      <c r="D9" s="97">
        <v>139117.07</v>
      </c>
      <c r="E9" s="97">
        <v>56</v>
      </c>
      <c r="F9" s="97">
        <v>92325.81</v>
      </c>
      <c r="G9" s="97">
        <v>29</v>
      </c>
      <c r="H9" s="97">
        <v>30689.03</v>
      </c>
      <c r="I9" s="97">
        <v>39</v>
      </c>
      <c r="J9" s="97">
        <v>33481.589999999997</v>
      </c>
      <c r="K9" s="97">
        <v>58</v>
      </c>
      <c r="L9" s="97">
        <v>61790.91</v>
      </c>
    </row>
    <row r="10" spans="1:12" ht="19.5" customHeight="1" x14ac:dyDescent="0.2">
      <c r="A10" s="87">
        <v>5</v>
      </c>
      <c r="B10" s="90" t="s">
        <v>77</v>
      </c>
      <c r="C10" s="97">
        <v>82</v>
      </c>
      <c r="D10" s="97">
        <v>81650.2</v>
      </c>
      <c r="E10" s="97">
        <v>69</v>
      </c>
      <c r="F10" s="97">
        <v>69558</v>
      </c>
      <c r="G10" s="97">
        <v>12</v>
      </c>
      <c r="H10" s="97">
        <v>6357.23</v>
      </c>
      <c r="I10" s="97">
        <v>8</v>
      </c>
      <c r="J10" s="97">
        <v>8134.4</v>
      </c>
      <c r="K10" s="97">
        <v>11</v>
      </c>
      <c r="L10" s="97">
        <v>10694</v>
      </c>
    </row>
    <row r="11" spans="1:12" ht="19.5" customHeight="1" x14ac:dyDescent="0.2">
      <c r="A11" s="87">
        <v>6</v>
      </c>
      <c r="B11" s="91" t="s">
        <v>78</v>
      </c>
      <c r="C11" s="97">
        <v>5</v>
      </c>
      <c r="D11" s="97">
        <v>17289</v>
      </c>
      <c r="E11" s="97">
        <v>3</v>
      </c>
      <c r="F11" s="97">
        <v>13447</v>
      </c>
      <c r="G11" s="97"/>
      <c r="H11" s="97"/>
      <c r="I11" s="97"/>
      <c r="J11" s="97"/>
      <c r="K11" s="97">
        <v>2</v>
      </c>
      <c r="L11" s="97">
        <v>3842</v>
      </c>
    </row>
    <row r="12" spans="1:12" ht="19.5" customHeight="1" x14ac:dyDescent="0.2">
      <c r="A12" s="87">
        <v>7</v>
      </c>
      <c r="B12" s="91" t="s">
        <v>79</v>
      </c>
      <c r="C12" s="97">
        <v>77</v>
      </c>
      <c r="D12" s="97">
        <v>64361.200000000099</v>
      </c>
      <c r="E12" s="97">
        <v>66</v>
      </c>
      <c r="F12" s="97">
        <v>56111</v>
      </c>
      <c r="G12" s="97">
        <v>12</v>
      </c>
      <c r="H12" s="97">
        <v>6357.23</v>
      </c>
      <c r="I12" s="97">
        <v>8</v>
      </c>
      <c r="J12" s="97">
        <v>8134.4</v>
      </c>
      <c r="K12" s="97">
        <v>9</v>
      </c>
      <c r="L12" s="97">
        <v>6852</v>
      </c>
    </row>
    <row r="13" spans="1:12" ht="15" customHeight="1" x14ac:dyDescent="0.2">
      <c r="A13" s="87">
        <v>8</v>
      </c>
      <c r="B13" s="90" t="s">
        <v>18</v>
      </c>
      <c r="C13" s="97">
        <v>127</v>
      </c>
      <c r="D13" s="97">
        <v>97459.599999999802</v>
      </c>
      <c r="E13" s="97">
        <v>124</v>
      </c>
      <c r="F13" s="97">
        <v>95155.199999999895</v>
      </c>
      <c r="G13" s="97">
        <v>13</v>
      </c>
      <c r="H13" s="97">
        <v>4820</v>
      </c>
      <c r="I13" s="97">
        <v>2</v>
      </c>
      <c r="J13" s="97">
        <v>1473.2</v>
      </c>
      <c r="K13" s="97">
        <v>3</v>
      </c>
      <c r="L13" s="97">
        <v>2305.1999999999998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120</v>
      </c>
      <c r="D15" s="97">
        <v>52377.8999999999</v>
      </c>
      <c r="E15" s="97">
        <v>111</v>
      </c>
      <c r="F15" s="97">
        <v>46387.3999999999</v>
      </c>
      <c r="G15" s="97">
        <v>2</v>
      </c>
      <c r="H15" s="97">
        <v>1125.4000000000001</v>
      </c>
      <c r="I15" s="97"/>
      <c r="J15" s="97"/>
      <c r="K15" s="97">
        <v>9</v>
      </c>
      <c r="L15" s="97">
        <v>6915.6</v>
      </c>
    </row>
    <row r="16" spans="1:12" ht="21" customHeight="1" x14ac:dyDescent="0.2">
      <c r="A16" s="87">
        <v>11</v>
      </c>
      <c r="B16" s="91" t="s">
        <v>78</v>
      </c>
      <c r="C16" s="97">
        <v>7</v>
      </c>
      <c r="D16" s="97">
        <v>6723.5</v>
      </c>
      <c r="E16" s="97">
        <v>1</v>
      </c>
      <c r="F16" s="97">
        <v>968</v>
      </c>
      <c r="G16" s="97"/>
      <c r="H16" s="97"/>
      <c r="I16" s="97"/>
      <c r="J16" s="97"/>
      <c r="K16" s="97">
        <v>6</v>
      </c>
      <c r="L16" s="97">
        <v>5763</v>
      </c>
    </row>
    <row r="17" spans="1:12" ht="21" customHeight="1" x14ac:dyDescent="0.2">
      <c r="A17" s="87">
        <v>12</v>
      </c>
      <c r="B17" s="91" t="s">
        <v>79</v>
      </c>
      <c r="C17" s="97">
        <v>113</v>
      </c>
      <c r="D17" s="97">
        <v>45654.3999999999</v>
      </c>
      <c r="E17" s="97">
        <v>110</v>
      </c>
      <c r="F17" s="97">
        <v>45419.3999999999</v>
      </c>
      <c r="G17" s="97">
        <v>2</v>
      </c>
      <c r="H17" s="97">
        <v>1125.4000000000001</v>
      </c>
      <c r="I17" s="97"/>
      <c r="J17" s="97"/>
      <c r="K17" s="97">
        <v>3</v>
      </c>
      <c r="L17" s="97">
        <v>1152.5999999999999</v>
      </c>
    </row>
    <row r="18" spans="1:12" ht="21" customHeight="1" x14ac:dyDescent="0.2">
      <c r="A18" s="87">
        <v>13</v>
      </c>
      <c r="B18" s="99" t="s">
        <v>104</v>
      </c>
      <c r="C18" s="97">
        <v>38</v>
      </c>
      <c r="D18" s="97">
        <v>7299.8</v>
      </c>
      <c r="E18" s="97">
        <v>5</v>
      </c>
      <c r="F18" s="97">
        <v>960.5</v>
      </c>
      <c r="G18" s="97"/>
      <c r="H18" s="97"/>
      <c r="I18" s="97">
        <v>32</v>
      </c>
      <c r="J18" s="97">
        <v>6143.6</v>
      </c>
      <c r="K18" s="97">
        <v>33</v>
      </c>
      <c r="L18" s="97">
        <v>6339.3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7</v>
      </c>
      <c r="D39" s="96">
        <f t="shared" si="3"/>
        <v>5378.8</v>
      </c>
      <c r="E39" s="96">
        <f t="shared" si="3"/>
        <v>1</v>
      </c>
      <c r="F39" s="96">
        <f t="shared" si="3"/>
        <v>785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6</v>
      </c>
      <c r="L39" s="96">
        <f t="shared" si="3"/>
        <v>4610.3999999999996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5378.8</v>
      </c>
      <c r="E40" s="97">
        <f t="shared" si="4"/>
        <v>1</v>
      </c>
      <c r="F40" s="97">
        <f t="shared" si="4"/>
        <v>785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6</v>
      </c>
      <c r="L40" s="97">
        <f t="shared" si="4"/>
        <v>4610.3999999999996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7</v>
      </c>
      <c r="D44" s="97">
        <v>5378.8</v>
      </c>
      <c r="E44" s="97">
        <v>1</v>
      </c>
      <c r="F44" s="97">
        <v>785</v>
      </c>
      <c r="G44" s="97"/>
      <c r="H44" s="97"/>
      <c r="I44" s="97"/>
      <c r="J44" s="97"/>
      <c r="K44" s="97">
        <v>6</v>
      </c>
      <c r="L44" s="97">
        <v>4610.3999999999996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7</v>
      </c>
      <c r="D46" s="97">
        <v>5378.8</v>
      </c>
      <c r="E46" s="97">
        <v>1</v>
      </c>
      <c r="F46" s="97">
        <v>785</v>
      </c>
      <c r="G46" s="97"/>
      <c r="H46" s="97"/>
      <c r="I46" s="97"/>
      <c r="J46" s="97"/>
      <c r="K46" s="97">
        <v>6</v>
      </c>
      <c r="L46" s="97">
        <v>4610.3999999999996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38</v>
      </c>
      <c r="D50" s="96">
        <f t="shared" si="5"/>
        <v>599.32999999999993</v>
      </c>
      <c r="E50" s="96">
        <f t="shared" si="5"/>
        <v>38</v>
      </c>
      <c r="F50" s="96">
        <f t="shared" si="5"/>
        <v>600.41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32</v>
      </c>
      <c r="D51" s="97">
        <v>305.42</v>
      </c>
      <c r="E51" s="97">
        <v>32</v>
      </c>
      <c r="F51" s="97">
        <v>305.76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5</v>
      </c>
      <c r="D52" s="97">
        <v>288.14999999999998</v>
      </c>
      <c r="E52" s="97">
        <v>5</v>
      </c>
      <c r="F52" s="97">
        <v>288.89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5.76</v>
      </c>
      <c r="E54" s="97">
        <v>1</v>
      </c>
      <c r="F54" s="97">
        <v>5.76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336</v>
      </c>
      <c r="D55" s="96">
        <v>129091.19999999899</v>
      </c>
      <c r="E55" s="96">
        <v>203</v>
      </c>
      <c r="F55" s="96">
        <v>78377.199999999706</v>
      </c>
      <c r="G55" s="96"/>
      <c r="H55" s="96"/>
      <c r="I55" s="96">
        <v>334</v>
      </c>
      <c r="J55" s="96">
        <v>128322.799999999</v>
      </c>
      <c r="K55" s="97">
        <v>2</v>
      </c>
      <c r="L55" s="96">
        <v>768.4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1004</v>
      </c>
      <c r="D56" s="96">
        <f t="shared" si="6"/>
        <v>800386.00999999873</v>
      </c>
      <c r="E56" s="96">
        <f t="shared" si="6"/>
        <v>738</v>
      </c>
      <c r="F56" s="96">
        <f t="shared" si="6"/>
        <v>653006.90999999957</v>
      </c>
      <c r="G56" s="96">
        <f t="shared" si="6"/>
        <v>64</v>
      </c>
      <c r="H56" s="96">
        <f t="shared" si="6"/>
        <v>56763.659999999996</v>
      </c>
      <c r="I56" s="96">
        <f t="shared" si="6"/>
        <v>419</v>
      </c>
      <c r="J56" s="96">
        <f t="shared" si="6"/>
        <v>191257.429999999</v>
      </c>
      <c r="K56" s="96">
        <f t="shared" si="6"/>
        <v>130</v>
      </c>
      <c r="L56" s="96">
        <f t="shared" si="6"/>
        <v>108791.81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Саратський районний суд Одеської області,_x000D_
 Початок періоду: 01.01.2019, Кінець періоду: 31.12.2019&amp;L6E87E751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123</v>
      </c>
      <c r="F4" s="93">
        <f>SUM(F5:F25)</f>
        <v>100106.53999999998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3227.79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91</v>
      </c>
      <c r="F7" s="95">
        <v>64891.33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8</v>
      </c>
      <c r="F9" s="95">
        <v>6531.4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4</v>
      </c>
      <c r="F11" s="95">
        <v>5378.8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17</v>
      </c>
      <c r="F13" s="95">
        <v>18924.62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1</v>
      </c>
      <c r="F15" s="95">
        <v>768.4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Саратський районний суд Одеської області,_x000D_
 Початок періоду: 01.01.2019, Кінець періоду: 31.12.2019&amp;L6E87E751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2020-02-18T06:30:13Z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6E87E751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3.24.2.2352</vt:lpwstr>
  </property>
</Properties>
</file>